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Отчет" sheetId="1" r:id="rId1"/>
    <sheet name="Титульный" sheetId="2" r:id="rId2"/>
  </sheets>
  <definedNames>
    <definedName name="_xlnm.Print_Area" localSheetId="0">'Отчет'!$A$1:$E$37</definedName>
  </definedNames>
  <calcPr fullCalcOnLoad="1"/>
</workbook>
</file>

<file path=xl/sharedStrings.xml><?xml version="1.0" encoding="utf-8"?>
<sst xmlns="http://schemas.openxmlformats.org/spreadsheetml/2006/main" count="68" uniqueCount="59">
  <si>
    <t>Оборотная ведомость</t>
  </si>
  <si>
    <t>Форма по ОКУД</t>
  </si>
  <si>
    <t>К О Д Ы</t>
  </si>
  <si>
    <t>0504036</t>
  </si>
  <si>
    <t>Дата</t>
  </si>
  <si>
    <t>Наименование учреждения (органа, организующего исполнение бюджета; органа, осуществляющего кассовое обслуживание исполнения бюджета )</t>
  </si>
  <si>
    <t>57229030</t>
  </si>
  <si>
    <t>по ОКПО</t>
  </si>
  <si>
    <t>Структурное подразделение</t>
  </si>
  <si>
    <t>Номер счета</t>
  </si>
  <si>
    <t>Единица измерения</t>
  </si>
  <si>
    <t>руб.</t>
  </si>
  <si>
    <t>по ОКЕИ</t>
  </si>
  <si>
    <t>Исполнитель</t>
  </si>
  <si>
    <t>__________________________________</t>
  </si>
  <si>
    <t>_________________________</t>
  </si>
  <si>
    <t>/  Балбукова Елена Викт</t>
  </si>
  <si>
    <t>(должность)</t>
  </si>
  <si>
    <t>(подпись)</t>
  </si>
  <si>
    <t>(расшифровка подписи)</t>
  </si>
  <si>
    <t>"______"____________________________200____г.</t>
  </si>
  <si>
    <t>Налоги с ФОТ</t>
  </si>
  <si>
    <t>Статьи расхода</t>
  </si>
  <si>
    <t>План</t>
  </si>
  <si>
    <t>Факт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</si>
  <si>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</si>
  <si>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</si>
  <si>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</si>
  <si>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</si>
  <si>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</si>
  <si>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</si>
  <si>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Прочие работы и услуги  </t>
  </si>
  <si>
    <t>Наименование статей расхода</t>
  </si>
  <si>
    <t>Оплата труда</t>
  </si>
  <si>
    <t>ВСЕГО:</t>
  </si>
  <si>
    <t>Стерилизация биксов</t>
  </si>
  <si>
    <t>Дезинфекция</t>
  </si>
  <si>
    <t>Мебель</t>
  </si>
  <si>
    <t>Коммунальные услуги</t>
  </si>
  <si>
    <t>Электроэнергия</t>
  </si>
  <si>
    <t>Заправка картриджей</t>
  </si>
  <si>
    <t>Дезинсекция</t>
  </si>
  <si>
    <t>Брошюратор</t>
  </si>
  <si>
    <t>Металлодектор</t>
  </si>
  <si>
    <t xml:space="preserve">Заведующий </t>
  </si>
  <si>
    <t>Салимгараева Л.Н.</t>
  </si>
  <si>
    <t>Главный бухгалтер</t>
  </si>
  <si>
    <t>Госпошлина</t>
  </si>
  <si>
    <t>Теплоэнергия</t>
  </si>
  <si>
    <t>Водоснабжение</t>
  </si>
  <si>
    <t>Подписка</t>
  </si>
  <si>
    <t>Заработная плата</t>
  </si>
  <si>
    <t>ТО систем мониторинга обработки и передачи данных"Стрелец-Мониторинг"</t>
  </si>
  <si>
    <t>31.01.2022</t>
  </si>
  <si>
    <t>Период сборки:1 Января 2021 Г.по 31 Декабря 2021 Г.</t>
  </si>
  <si>
    <t>МБДОУ Детский сад № 52 Сказка</t>
  </si>
  <si>
    <t>Обучение , семинар</t>
  </si>
  <si>
    <t>Отчет по расходованию внебюджетных средств в 2022 году</t>
  </si>
  <si>
    <t>Фролова Ю.А.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</si>
</sst>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2" fontId="5" fillId="0" borderId="21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4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zoomScale="110" zoomScaleNormal="110" zoomScalePageLayoutView="0" workbookViewId="0" topLeftCell="A1">
      <selection activeCell="A26" sqref="A26:B27"/>
    </sheetView>
  </sheetViews>
  <sheetFormatPr defaultColWidth="9.00390625" defaultRowHeight="12.75"/>
  <cols>
    <col min="1" max="2" width="16.75390625" style="0" customWidth="1"/>
    <col min="3" max="3" width="29.625" style="0" customWidth="1"/>
    <col min="4" max="4" width="25.00390625" style="0" customWidth="1"/>
    <col min="5" max="5" width="16.75390625" style="0" customWidth="1"/>
    <col min="7" max="7" width="16.375" style="0" customWidth="1"/>
  </cols>
  <sheetData>
    <row r="1" spans="1:5" ht="21" customHeight="1" thickBot="1">
      <c r="A1" s="49" t="s">
        <v>57</v>
      </c>
      <c r="B1" s="49"/>
      <c r="C1" s="49"/>
      <c r="D1" s="49"/>
      <c r="E1" s="49"/>
    </row>
    <row r="2" spans="1:5" ht="15" customHeight="1">
      <c r="A2" s="50" t="s">
        <v>32</v>
      </c>
      <c r="B2" s="51"/>
      <c r="C2" s="57" t="s">
        <v>22</v>
      </c>
      <c r="D2" s="58" t="s">
        <v>23</v>
      </c>
      <c r="E2" s="56" t="s">
        <v>24</v>
      </c>
    </row>
    <row r="3" spans="1:5" ht="7.5" customHeight="1" thickBot="1">
      <c r="A3" s="52"/>
      <c r="B3" s="53"/>
      <c r="C3" s="99"/>
      <c r="D3" s="100"/>
      <c r="E3" s="101"/>
    </row>
    <row r="4" spans="1:5" ht="15" customHeight="1">
      <c r="A4" s="104" t="s">
        <v>33</v>
      </c>
      <c r="B4" s="105"/>
      <c r="C4" s="9" t="s">
        <v>51</v>
      </c>
      <c r="D4" s="23">
        <v>838982.4</v>
      </c>
      <c r="E4" s="10">
        <v>786638.87</v>
      </c>
    </row>
    <row r="5" spans="1:7" ht="15" customHeight="1">
      <c r="A5" s="106"/>
      <c r="B5" s="107"/>
      <c r="C5" s="7" t="s">
        <v>21</v>
      </c>
      <c r="D5" s="24">
        <v>253435.15</v>
      </c>
      <c r="E5" s="11">
        <v>237558.34</v>
      </c>
      <c r="G5" s="34"/>
    </row>
    <row r="6" spans="1:5" ht="15" customHeight="1" thickBot="1">
      <c r="A6" s="108"/>
      <c r="B6" s="109"/>
      <c r="C6" s="13" t="s">
        <v>30</v>
      </c>
      <c r="D6" s="40">
        <f>SUM(D4:D5)</f>
        <v>1092417.55</v>
      </c>
      <c r="E6" s="41">
        <f>SUM(E4:E5)</f>
        <v>1024197.21</v>
      </c>
    </row>
    <row r="7" spans="1:5" ht="15" customHeight="1">
      <c r="A7" s="104" t="s">
        <v>38</v>
      </c>
      <c r="B7" s="110"/>
      <c r="C7" s="7" t="s">
        <v>48</v>
      </c>
      <c r="D7" s="24">
        <v>32444</v>
      </c>
      <c r="E7" s="42">
        <v>9969.82</v>
      </c>
    </row>
    <row r="8" spans="1:5" ht="15" customHeight="1">
      <c r="A8" s="106"/>
      <c r="B8" s="111"/>
      <c r="C8" s="7" t="s">
        <v>49</v>
      </c>
      <c r="D8" s="24">
        <v>6034</v>
      </c>
      <c r="E8" s="42">
        <v>3874</v>
      </c>
    </row>
    <row r="9" spans="1:10" ht="17.25" customHeight="1" thickBot="1">
      <c r="A9" s="106"/>
      <c r="B9" s="111"/>
      <c r="C9" s="33" t="s">
        <v>39</v>
      </c>
      <c r="D9" s="37">
        <v>25463</v>
      </c>
      <c r="E9" s="22">
        <v>16463</v>
      </c>
      <c r="G9" s="19"/>
      <c r="H9" s="19"/>
      <c r="I9" s="19"/>
      <c r="J9" s="19"/>
    </row>
    <row r="10" spans="1:10" ht="17.25" customHeight="1" thickBot="1">
      <c r="A10" s="108"/>
      <c r="B10" s="112"/>
      <c r="C10" s="102" t="s">
        <v>30</v>
      </c>
      <c r="D10" s="38">
        <f>SUM(D7:D9)</f>
        <v>63941</v>
      </c>
      <c r="E10" s="39">
        <f>SUM(E7:E9)</f>
        <v>30306.82</v>
      </c>
      <c r="G10" s="19"/>
      <c r="H10" s="19"/>
      <c r="I10" s="19"/>
      <c r="J10" s="19"/>
    </row>
    <row r="11" spans="1:5" ht="15" customHeight="1">
      <c r="A11" s="104" t="s">
        <v>25</v>
      </c>
      <c r="B11" s="105"/>
      <c r="C11" s="35" t="s">
        <v>52</v>
      </c>
      <c r="D11" s="27">
        <v>6000</v>
      </c>
      <c r="E11" s="14">
        <v>6000</v>
      </c>
    </row>
    <row r="12" spans="1:5" ht="19.5" customHeight="1">
      <c r="A12" s="113"/>
      <c r="B12" s="121"/>
      <c r="C12" s="35" t="s">
        <v>31</v>
      </c>
      <c r="D12" s="27">
        <v>24974.96</v>
      </c>
      <c r="E12" s="14">
        <v>7920</v>
      </c>
    </row>
    <row r="13" spans="1:5" ht="15" customHeight="1" hidden="1">
      <c r="A13" s="113"/>
      <c r="B13" s="121"/>
      <c r="C13" s="35" t="s">
        <v>35</v>
      </c>
      <c r="D13" s="27"/>
      <c r="E13" s="14"/>
    </row>
    <row r="14" spans="1:5" ht="25.5" customHeight="1" hidden="1">
      <c r="A14" s="113"/>
      <c r="B14" s="121"/>
      <c r="C14" s="35" t="s">
        <v>40</v>
      </c>
      <c r="D14" s="27"/>
      <c r="E14" s="14"/>
    </row>
    <row r="15" spans="1:10" ht="16.5" customHeight="1" hidden="1">
      <c r="A15" s="113"/>
      <c r="B15" s="121"/>
      <c r="C15" s="7" t="s">
        <v>36</v>
      </c>
      <c r="D15" s="25"/>
      <c r="E15" s="15"/>
      <c r="G15" s="19"/>
      <c r="H15" s="19"/>
      <c r="I15" s="19"/>
      <c r="J15" s="19"/>
    </row>
    <row r="16" spans="1:10" ht="29.25" customHeight="1" hidden="1">
      <c r="A16" s="113"/>
      <c r="B16" s="121"/>
      <c r="C16" s="7" t="s">
        <v>41</v>
      </c>
      <c r="D16" s="25"/>
      <c r="E16" s="15"/>
      <c r="G16" s="19"/>
      <c r="H16" s="19"/>
      <c r="I16" s="19"/>
      <c r="J16" s="19"/>
    </row>
    <row r="17" spans="1:10" ht="18.75" customHeight="1" thickBot="1">
      <c r="A17" s="119"/>
      <c r="B17" s="120"/>
      <c r="C17" s="12" t="s">
        <v>30</v>
      </c>
      <c r="D17" s="26">
        <f>SUM(D11:D16)</f>
        <v>30974.96</v>
      </c>
      <c r="E17" s="16">
        <f>SUM(E11:E16)</f>
        <v>13920</v>
      </c>
      <c r="G17" s="19"/>
      <c r="H17" s="19"/>
      <c r="I17" s="19"/>
      <c r="J17" s="19"/>
    </row>
    <row r="18" spans="1:10" ht="16.5" customHeight="1">
      <c r="A18" s="104" t="s">
        <v>26</v>
      </c>
      <c r="B18" s="105"/>
      <c r="C18" s="7" t="s">
        <v>50</v>
      </c>
      <c r="D18" s="25">
        <v>4652.76</v>
      </c>
      <c r="E18" s="14">
        <v>4652.76</v>
      </c>
      <c r="G18" s="20"/>
      <c r="H18" s="20"/>
      <c r="I18" s="19"/>
      <c r="J18" s="19"/>
    </row>
    <row r="19" spans="1:10" ht="16.5" customHeight="1">
      <c r="A19" s="113"/>
      <c r="B19" s="121"/>
      <c r="C19" s="7" t="s">
        <v>56</v>
      </c>
      <c r="D19" s="27">
        <v>23200</v>
      </c>
      <c r="E19" s="14">
        <v>23200</v>
      </c>
      <c r="G19" s="20"/>
      <c r="H19" s="20"/>
      <c r="I19" s="19"/>
      <c r="J19" s="19"/>
    </row>
    <row r="20" spans="1:10" ht="19.5" customHeight="1">
      <c r="A20" s="113"/>
      <c r="B20" s="121"/>
      <c r="C20" s="8" t="s">
        <v>31</v>
      </c>
      <c r="D20" s="27">
        <v>5112.42</v>
      </c>
      <c r="E20" s="15">
        <v>320</v>
      </c>
      <c r="G20" s="21"/>
      <c r="H20" s="21"/>
      <c r="I20" s="19"/>
      <c r="J20" s="19"/>
    </row>
    <row r="21" spans="1:10" ht="15" customHeight="1" thickBot="1">
      <c r="A21" s="119"/>
      <c r="B21" s="120"/>
      <c r="C21" s="12" t="s">
        <v>30</v>
      </c>
      <c r="D21" s="26">
        <f>SUM(D18:D20)</f>
        <v>32965.18</v>
      </c>
      <c r="E21" s="16">
        <f>SUM(E18:E20)</f>
        <v>28172.760000000002</v>
      </c>
      <c r="G21" s="19"/>
      <c r="H21" s="19"/>
      <c r="I21" s="19"/>
      <c r="J21" s="19"/>
    </row>
    <row r="22" spans="1:10" ht="23.25" customHeight="1">
      <c r="A22" s="113" t="s">
        <v>27</v>
      </c>
      <c r="B22" s="107"/>
      <c r="C22" s="35" t="s">
        <v>47</v>
      </c>
      <c r="D22" s="27">
        <v>2068.91</v>
      </c>
      <c r="E22" s="14">
        <v>2068.91</v>
      </c>
      <c r="G22" s="19"/>
      <c r="H22" s="19"/>
      <c r="I22" s="19"/>
      <c r="J22" s="19"/>
    </row>
    <row r="23" spans="1:10" ht="21.75" customHeight="1">
      <c r="A23" s="106"/>
      <c r="B23" s="107"/>
      <c r="C23" s="13" t="s">
        <v>30</v>
      </c>
      <c r="D23" s="28">
        <f>SUM(D22)</f>
        <v>2068.91</v>
      </c>
      <c r="E23" s="43">
        <f>SUM(E22:E22)</f>
        <v>2068.91</v>
      </c>
      <c r="G23" s="19"/>
      <c r="H23" s="19"/>
      <c r="I23" s="19"/>
      <c r="J23" s="19"/>
    </row>
    <row r="24" spans="1:10" ht="20.25" customHeight="1">
      <c r="A24" s="114" t="s">
        <v>28</v>
      </c>
      <c r="B24" s="115"/>
      <c r="C24" s="7"/>
      <c r="D24" s="25">
        <v>46026</v>
      </c>
      <c r="E24" s="47">
        <v>46026</v>
      </c>
      <c r="G24" s="19"/>
      <c r="H24" s="19"/>
      <c r="I24" s="19"/>
      <c r="J24" s="19"/>
    </row>
    <row r="25" spans="1:10" ht="20.25" customHeight="1">
      <c r="A25" s="116"/>
      <c r="B25" s="117"/>
      <c r="C25" s="44" t="s">
        <v>30</v>
      </c>
      <c r="D25" s="45">
        <f>SUM(D24:D24)</f>
        <v>46026</v>
      </c>
      <c r="E25" s="46">
        <f>SUM(E24:E24)</f>
        <v>46026</v>
      </c>
      <c r="G25" s="19"/>
      <c r="H25" s="19"/>
      <c r="I25" s="19"/>
      <c r="J25" s="19"/>
    </row>
    <row r="26" spans="1:10" ht="24" customHeight="1">
      <c r="A26" s="118" t="s">
        <v>29</v>
      </c>
      <c r="B26" s="115"/>
      <c r="C26" s="33"/>
      <c r="D26" s="37">
        <v>24103.36</v>
      </c>
      <c r="E26" s="22">
        <v>1464.86</v>
      </c>
      <c r="G26" s="19"/>
      <c r="H26" s="19"/>
      <c r="I26" s="19"/>
      <c r="J26" s="19"/>
    </row>
    <row r="27" spans="1:10" ht="21" customHeight="1" thickBot="1">
      <c r="A27" s="119"/>
      <c r="B27" s="120"/>
      <c r="C27" s="12" t="s">
        <v>30</v>
      </c>
      <c r="D27" s="26">
        <f>D26</f>
        <v>24103.36</v>
      </c>
      <c r="E27" s="16">
        <f>E26</f>
        <v>1464.86</v>
      </c>
      <c r="G27" s="19"/>
      <c r="H27" s="19"/>
      <c r="I27" s="19"/>
      <c r="J27" s="19"/>
    </row>
    <row r="28" spans="1:5" ht="20.25" customHeight="1" hidden="1">
      <c r="A28" s="59" t="s">
        <v>28</v>
      </c>
      <c r="B28" s="60"/>
      <c r="C28" s="9" t="s">
        <v>42</v>
      </c>
      <c r="D28" s="23"/>
      <c r="E28" s="17"/>
    </row>
    <row r="29" spans="1:5" ht="14.25" customHeight="1" hidden="1">
      <c r="A29" s="48"/>
      <c r="B29" s="61"/>
      <c r="C29" s="7" t="s">
        <v>37</v>
      </c>
      <c r="D29" s="25"/>
      <c r="E29" s="15"/>
    </row>
    <row r="30" spans="1:5" ht="15.75" customHeight="1" hidden="1">
      <c r="A30" s="48"/>
      <c r="B30" s="61"/>
      <c r="C30" s="7" t="s">
        <v>43</v>
      </c>
      <c r="D30" s="25"/>
      <c r="E30" s="15"/>
    </row>
    <row r="31" spans="1:5" ht="18.75" customHeight="1" hidden="1" thickBot="1">
      <c r="A31" s="62"/>
      <c r="B31" s="63"/>
      <c r="C31" s="12" t="s">
        <v>30</v>
      </c>
      <c r="D31" s="26">
        <f>D28+D29+D30</f>
        <v>0</v>
      </c>
      <c r="E31" s="26">
        <f>SUM(E28:E30)</f>
        <v>0</v>
      </c>
    </row>
    <row r="32" spans="1:5" ht="15" customHeight="1" thickBot="1">
      <c r="A32" s="54" t="s">
        <v>34</v>
      </c>
      <c r="B32" s="55"/>
      <c r="C32" s="6"/>
      <c r="D32" s="29">
        <f>D6+D10+D17+D21+D23+D25+D27</f>
        <v>1292496.96</v>
      </c>
      <c r="E32" s="36">
        <f>E6+E10+E17+E21+E23+E25+E27</f>
        <v>1146156.56</v>
      </c>
    </row>
    <row r="33" spans="1:5" ht="15" customHeight="1">
      <c r="A33" s="103"/>
      <c r="B33" s="103"/>
      <c r="C33" s="103"/>
      <c r="D33" s="103"/>
      <c r="E33" s="31"/>
    </row>
    <row r="34" spans="1:5" ht="25.5" customHeight="1">
      <c r="A34" s="103" t="s">
        <v>44</v>
      </c>
      <c r="B34" s="103"/>
      <c r="C34" s="103" t="s">
        <v>45</v>
      </c>
      <c r="D34" s="103"/>
      <c r="E34" s="32"/>
    </row>
    <row r="35" spans="1:5" ht="15" customHeight="1" hidden="1" thickBot="1">
      <c r="A35" s="103"/>
      <c r="B35" s="103"/>
      <c r="C35" s="103"/>
      <c r="D35" s="103"/>
      <c r="E35" s="30" t="e">
        <f>E6+#REF!+#REF!+E18+#REF!+E29+E30+E34</f>
        <v>#REF!</v>
      </c>
    </row>
    <row r="36" spans="1:5" ht="15" customHeight="1">
      <c r="A36" s="103"/>
      <c r="B36" s="103"/>
      <c r="C36" s="103"/>
      <c r="D36" s="103"/>
      <c r="E36" s="103"/>
    </row>
    <row r="37" spans="1:5" ht="28.5" customHeight="1">
      <c r="A37" s="103" t="s">
        <v>46</v>
      </c>
      <c r="B37" s="103"/>
      <c r="C37" s="103" t="s">
        <v>58</v>
      </c>
      <c r="D37" s="103"/>
      <c r="E37" s="103"/>
    </row>
    <row r="38" ht="30.75" customHeight="1"/>
    <row r="39" ht="30.75" customHeight="1"/>
    <row r="40" ht="30.75" customHeight="1"/>
    <row r="41" ht="30.75" customHeight="1"/>
    <row r="42" ht="30.75" customHeight="1"/>
    <row r="43" ht="30.75" customHeight="1">
      <c r="G43" s="18"/>
    </row>
    <row r="44" ht="15" customHeight="1"/>
  </sheetData>
  <sheetProtection/>
  <mergeCells count="14">
    <mergeCell ref="A24:B25"/>
    <mergeCell ref="A26:B27"/>
    <mergeCell ref="A18:B21"/>
    <mergeCell ref="A11:B17"/>
    <mergeCell ref="A22:B23"/>
    <mergeCell ref="A7:B10"/>
    <mergeCell ref="A1:E1"/>
    <mergeCell ref="A2:B3"/>
    <mergeCell ref="A32:B32"/>
    <mergeCell ref="E2:E3"/>
    <mergeCell ref="C2:C3"/>
    <mergeCell ref="D2:D3"/>
    <mergeCell ref="A4:B6"/>
    <mergeCell ref="A28:B31"/>
  </mergeCells>
  <printOptions/>
  <pageMargins left="0.7086614173228347" right="0.7086614173228347" top="0.3937007874015748" bottom="0.7480314960629921" header="0.11811023622047245" footer="0.31496062992125984"/>
  <pageSetup firstPageNumber="1" useFirstPageNumber="1" horizontalDpi="200" verticalDpi="200" orientation="portrait" pageOrder="overThenDown" paperSize="9" scale="85" r:id="rId1"/>
  <headerFooter alignWithMargins="0">
    <oddHeader>&amp;RФорма 0504036 Стр. &amp;P&amp;  из &amp;N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9"/>
  <sheetViews>
    <sheetView showGridLines="0" zoomScalePageLayoutView="0" workbookViewId="0" topLeftCell="A1">
      <selection activeCell="N26" sqref="N26"/>
    </sheetView>
  </sheetViews>
  <sheetFormatPr defaultColWidth="9.00390625" defaultRowHeight="12.75"/>
  <cols>
    <col min="1" max="10" width="8.75390625" style="0" customWidth="1"/>
  </cols>
  <sheetData>
    <row r="1" spans="1:12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2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2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5" customHeight="1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3.5" customHeight="1" thickBot="1">
      <c r="A17" s="98" t="s">
        <v>1</v>
      </c>
      <c r="B17" s="98"/>
      <c r="C17" s="98"/>
      <c r="D17" s="98"/>
      <c r="E17" s="98"/>
      <c r="F17" s="98"/>
      <c r="G17" s="98"/>
      <c r="H17" s="98"/>
      <c r="I17" s="98"/>
      <c r="J17" s="98"/>
      <c r="K17" s="96" t="s">
        <v>2</v>
      </c>
      <c r="L17" s="97"/>
    </row>
    <row r="18" spans="1:12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4" t="s">
        <v>3</v>
      </c>
      <c r="L18" s="95"/>
    </row>
    <row r="19" spans="1:12" ht="15.75" customHeight="1">
      <c r="A19" s="93"/>
      <c r="B19" s="93"/>
      <c r="C19" s="93"/>
      <c r="D19" s="73" t="s">
        <v>54</v>
      </c>
      <c r="E19" s="73"/>
      <c r="F19" s="73"/>
      <c r="G19" s="73"/>
      <c r="H19" s="73"/>
      <c r="I19" s="73"/>
      <c r="J19" s="2" t="s">
        <v>4</v>
      </c>
      <c r="K19" s="78" t="s">
        <v>53</v>
      </c>
      <c r="L19" s="79"/>
    </row>
    <row r="20" spans="1:12" ht="8.25" customHeight="1">
      <c r="A20" s="91" t="s">
        <v>5</v>
      </c>
      <c r="B20" s="91"/>
      <c r="C20" s="91"/>
      <c r="D20" s="89"/>
      <c r="E20" s="89"/>
      <c r="F20" s="89"/>
      <c r="G20" s="89"/>
      <c r="H20" s="89"/>
      <c r="I20" s="89"/>
      <c r="J20" s="90"/>
      <c r="K20" s="83" t="s">
        <v>6</v>
      </c>
      <c r="L20" s="84"/>
    </row>
    <row r="21" spans="1:12" ht="10.5" customHeight="1">
      <c r="A21" s="91"/>
      <c r="B21" s="91"/>
      <c r="C21" s="91"/>
      <c r="D21" s="89"/>
      <c r="E21" s="89"/>
      <c r="F21" s="89"/>
      <c r="G21" s="89"/>
      <c r="H21" s="89"/>
      <c r="I21" s="89"/>
      <c r="J21" s="90"/>
      <c r="K21" s="85"/>
      <c r="L21" s="86"/>
    </row>
    <row r="22" spans="1:12" ht="8.25" customHeight="1">
      <c r="A22" s="91"/>
      <c r="B22" s="91"/>
      <c r="C22" s="91"/>
      <c r="D22" s="89"/>
      <c r="E22" s="89"/>
      <c r="F22" s="89"/>
      <c r="G22" s="89"/>
      <c r="H22" s="89"/>
      <c r="I22" s="89"/>
      <c r="J22" s="90"/>
      <c r="K22" s="85"/>
      <c r="L22" s="86"/>
    </row>
    <row r="23" spans="1:12" ht="6.75" customHeight="1">
      <c r="A23" s="91"/>
      <c r="B23" s="91"/>
      <c r="C23" s="91"/>
      <c r="D23" s="89"/>
      <c r="E23" s="89"/>
      <c r="F23" s="89"/>
      <c r="G23" s="89"/>
      <c r="H23" s="89"/>
      <c r="I23" s="89"/>
      <c r="J23" s="90"/>
      <c r="K23" s="85"/>
      <c r="L23" s="86"/>
    </row>
    <row r="24" spans="1:12" ht="11.25" customHeight="1">
      <c r="A24" s="91"/>
      <c r="B24" s="91"/>
      <c r="C24" s="91"/>
      <c r="D24" s="89"/>
      <c r="E24" s="89"/>
      <c r="F24" s="89"/>
      <c r="G24" s="89"/>
      <c r="H24" s="89"/>
      <c r="I24" s="89"/>
      <c r="J24" s="90"/>
      <c r="K24" s="85"/>
      <c r="L24" s="86"/>
    </row>
    <row r="25" spans="1:12" ht="11.25" customHeight="1">
      <c r="A25" s="91"/>
      <c r="B25" s="91"/>
      <c r="C25" s="91"/>
      <c r="D25" s="89"/>
      <c r="E25" s="89"/>
      <c r="F25" s="89"/>
      <c r="G25" s="89"/>
      <c r="H25" s="89"/>
      <c r="I25" s="89"/>
      <c r="J25" s="90"/>
      <c r="K25" s="85"/>
      <c r="L25" s="86"/>
    </row>
    <row r="26" spans="1:12" ht="6.75" customHeight="1">
      <c r="A26" s="91"/>
      <c r="B26" s="91"/>
      <c r="C26" s="91"/>
      <c r="D26" s="89"/>
      <c r="E26" s="89"/>
      <c r="F26" s="89"/>
      <c r="G26" s="89"/>
      <c r="H26" s="89"/>
      <c r="I26" s="89"/>
      <c r="J26" s="90"/>
      <c r="K26" s="85"/>
      <c r="L26" s="86"/>
    </row>
    <row r="27" spans="1:12" ht="12.75" customHeight="1">
      <c r="A27" s="91"/>
      <c r="B27" s="91"/>
      <c r="C27" s="91"/>
      <c r="D27" s="80" t="s">
        <v>55</v>
      </c>
      <c r="E27" s="80"/>
      <c r="F27" s="80"/>
      <c r="G27" s="80"/>
      <c r="H27" s="80"/>
      <c r="I27" s="81" t="s">
        <v>7</v>
      </c>
      <c r="J27" s="82"/>
      <c r="K27" s="87"/>
      <c r="L27" s="88"/>
    </row>
    <row r="28" spans="1:12" ht="14.25" customHeight="1">
      <c r="A28" s="64" t="s">
        <v>8</v>
      </c>
      <c r="B28" s="64"/>
      <c r="C28" s="64"/>
      <c r="D28" s="80"/>
      <c r="E28" s="80"/>
      <c r="F28" s="80"/>
      <c r="G28" s="80"/>
      <c r="H28" s="80"/>
      <c r="I28" s="81"/>
      <c r="J28" s="82"/>
      <c r="K28" s="78"/>
      <c r="L28" s="79"/>
    </row>
    <row r="29" spans="1:12" ht="11.25" customHeight="1">
      <c r="A29" s="76" t="s">
        <v>9</v>
      </c>
      <c r="B29" s="76"/>
      <c r="C29" s="76"/>
      <c r="D29" s="76"/>
      <c r="E29" s="76"/>
      <c r="F29" s="76"/>
      <c r="G29" s="76"/>
      <c r="H29" s="76"/>
      <c r="I29" s="76"/>
      <c r="J29" s="77"/>
      <c r="K29" s="74"/>
      <c r="L29" s="75"/>
    </row>
    <row r="30" spans="1:12" ht="13.5" customHeight="1" thickBot="1">
      <c r="A30" s="73" t="s">
        <v>10</v>
      </c>
      <c r="B30" s="73"/>
      <c r="C30" s="73"/>
      <c r="D30" s="3" t="s">
        <v>11</v>
      </c>
      <c r="E30" s="71" t="s">
        <v>12</v>
      </c>
      <c r="F30" s="71"/>
      <c r="G30" s="71"/>
      <c r="H30" s="71"/>
      <c r="I30" s="71"/>
      <c r="J30" s="72"/>
      <c r="K30" s="69">
        <v>383</v>
      </c>
      <c r="L30" s="70"/>
    </row>
    <row r="65" spans="1:11" ht="12.75">
      <c r="A65" s="3" t="s">
        <v>13</v>
      </c>
      <c r="B65" s="3"/>
      <c r="C65" s="4" t="s">
        <v>14</v>
      </c>
      <c r="D65" s="4"/>
      <c r="E65" s="4"/>
      <c r="F65" s="4"/>
      <c r="G65" s="4" t="s">
        <v>15</v>
      </c>
      <c r="H65" s="5"/>
      <c r="I65" s="5"/>
      <c r="J65" s="68" t="s">
        <v>16</v>
      </c>
      <c r="K65" s="68"/>
    </row>
    <row r="66" spans="3:11" ht="12.75" customHeight="1">
      <c r="C66" s="67" t="s">
        <v>17</v>
      </c>
      <c r="D66" s="67"/>
      <c r="E66" s="67"/>
      <c r="F66" s="67"/>
      <c r="G66" s="66" t="s">
        <v>18</v>
      </c>
      <c r="H66" s="66"/>
      <c r="I66" s="66"/>
      <c r="J66" s="65" t="s">
        <v>19</v>
      </c>
      <c r="K66" s="65"/>
    </row>
    <row r="69" spans="1:11" ht="12.75">
      <c r="A69" s="64" t="s">
        <v>20</v>
      </c>
      <c r="B69" s="64"/>
      <c r="C69" s="64"/>
      <c r="D69" s="64"/>
      <c r="E69" s="64"/>
      <c r="F69" s="64"/>
      <c r="G69" s="64"/>
      <c r="H69" s="64"/>
      <c r="I69" s="3"/>
      <c r="J69" s="1"/>
      <c r="K69" s="1"/>
    </row>
  </sheetData>
  <sheetProtection/>
  <mergeCells count="26">
    <mergeCell ref="A15:L16"/>
    <mergeCell ref="A1:L14"/>
    <mergeCell ref="K19:L19"/>
    <mergeCell ref="D19:I19"/>
    <mergeCell ref="A19:C19"/>
    <mergeCell ref="K18:L18"/>
    <mergeCell ref="K17:L17"/>
    <mergeCell ref="A17:J18"/>
    <mergeCell ref="K29:L29"/>
    <mergeCell ref="A29:J29"/>
    <mergeCell ref="K28:L28"/>
    <mergeCell ref="D28:H28"/>
    <mergeCell ref="A28:C28"/>
    <mergeCell ref="I27:J28"/>
    <mergeCell ref="D27:H27"/>
    <mergeCell ref="K20:L27"/>
    <mergeCell ref="D20:J26"/>
    <mergeCell ref="A20:C27"/>
    <mergeCell ref="A69:H69"/>
    <mergeCell ref="J66:K66"/>
    <mergeCell ref="G66:I66"/>
    <mergeCell ref="C66:F66"/>
    <mergeCell ref="J65:K65"/>
    <mergeCell ref="K30:L30"/>
    <mergeCell ref="E30:J30"/>
    <mergeCell ref="A30:C30"/>
  </mergeCells>
  <printOptions/>
  <pageMargins left="0.7874015748031497" right="0.3937007874015748" top="0.7874015748031497" bottom="0.3937007874015748" header="0.5118110236220472" footer="0.5118110236220472"/>
  <pageSetup firstPageNumber="1" useFirstPageNumber="1" horizontalDpi="600" verticalDpi="600" orientation="portrait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2020-03-18T09:15:36Z</cp:lastPrinted>
  <dcterms:created xsi:type="dcterms:W3CDTF">2015-04-25T18:37:50Z</dcterms:created>
  <dcterms:modified xsi:type="dcterms:W3CDTF">2023-10-19T07:32:00Z</dcterms:modified>
  <cp:category/>
  <cp:version/>
  <cp:contentType/>
  <cp:contentStatus/>
</cp:coreProperties>
</file>